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84" windowWidth="22980" windowHeight="8484"/>
  </bookViews>
  <sheets>
    <sheet name="First Turn-In Tracker" sheetId="1" r:id="rId1"/>
  </sheets>
  <calcPr calcId="145621"/>
</workbook>
</file>

<file path=xl/calcChain.xml><?xml version="1.0" encoding="utf-8"?>
<calcChain xmlns="http://schemas.openxmlformats.org/spreadsheetml/2006/main">
  <c r="J40" i="1" l="1"/>
  <c r="J38" i="1"/>
  <c r="J34" i="1"/>
  <c r="J30" i="1"/>
  <c r="J28" i="1"/>
  <c r="J26" i="1"/>
  <c r="J24" i="1"/>
  <c r="J23" i="1"/>
  <c r="J22" i="1"/>
  <c r="J19" i="1"/>
  <c r="J20" i="1"/>
  <c r="J18" i="1"/>
  <c r="J16" i="1"/>
  <c r="J17" i="1"/>
  <c r="J15" i="1"/>
  <c r="J14" i="1"/>
  <c r="J13" i="1"/>
  <c r="J9" i="1"/>
  <c r="J10" i="1"/>
  <c r="J8" i="1"/>
  <c r="J32" i="1"/>
  <c r="J4" i="1"/>
  <c r="J5" i="1"/>
  <c r="J6" i="1"/>
  <c r="J3" i="1"/>
  <c r="I41" i="1" l="1"/>
</calcChain>
</file>

<file path=xl/sharedStrings.xml><?xml version="1.0" encoding="utf-8"?>
<sst xmlns="http://schemas.openxmlformats.org/spreadsheetml/2006/main" count="92" uniqueCount="41">
  <si>
    <t>Peppi's Hoagies</t>
  </si>
  <si>
    <t>Anderson's Candy</t>
  </si>
  <si>
    <t>Pittsburgh Popcorn Co.</t>
  </si>
  <si>
    <t>Coupon Books</t>
  </si>
  <si>
    <t>Joe Corbi's</t>
  </si>
  <si>
    <t>Grilled Stickies</t>
  </si>
  <si>
    <t>Pie Shoppe</t>
  </si>
  <si>
    <t>PGH Pierogi Truck</t>
  </si>
  <si>
    <t>Anderson's Holiday Candy</t>
  </si>
  <si>
    <t>Yankee Candle</t>
  </si>
  <si>
    <t>2018 Spring Tour Fundraising Goal Tracker</t>
  </si>
  <si>
    <t>Eat 'n Park Gift Cards</t>
  </si>
  <si>
    <t>Giant Eagle Gift Cards</t>
  </si>
  <si>
    <t>How many hoagies did you sell in August?</t>
  </si>
  <si>
    <t>How many bags of candy did you sell in August?</t>
  </si>
  <si>
    <t>September?</t>
  </si>
  <si>
    <t>October?</t>
  </si>
  <si>
    <t>November?</t>
  </si>
  <si>
    <t>How many of each did you sell?</t>
  </si>
  <si>
    <t>10oz Chocolate Caramel Corn</t>
  </si>
  <si>
    <t>9oz Caramel Corn</t>
  </si>
  <si>
    <t>2.5oz Savory Herb</t>
  </si>
  <si>
    <t>4oz Wisconsin Cheddar</t>
  </si>
  <si>
    <t>3.5oz Kettle Corn</t>
  </si>
  <si>
    <t>6oz Peanut Butter Cup</t>
  </si>
  <si>
    <t xml:space="preserve">6oz Chocolate Pretzel Corn </t>
  </si>
  <si>
    <t>9oz Caramel w/ Roasted Peanuts</t>
  </si>
  <si>
    <t>How many total items did you sell?</t>
  </si>
  <si>
    <t>How many boxes of stickies did you sell?</t>
  </si>
  <si>
    <t>How many pies and other items did you sell?</t>
  </si>
  <si>
    <t>How many packages of pierogi did you sell?</t>
  </si>
  <si>
    <t>What was the total dollar amount of your holiday candy order?</t>
  </si>
  <si>
    <t>How much did you spend on Eat 'n Park Gift Cards?</t>
  </si>
  <si>
    <t>How much did you spend on Giant Eagle Gift Cards?</t>
  </si>
  <si>
    <t>SaveAround books?</t>
  </si>
  <si>
    <t>Entertainment books?</t>
  </si>
  <si>
    <t>How many Sheetz coupon books did you sell?</t>
  </si>
  <si>
    <t>x</t>
  </si>
  <si>
    <t>=</t>
  </si>
  <si>
    <t xml:space="preserve">Fundraising Contribution Toward Your Goal  </t>
  </si>
  <si>
    <r>
      <rPr>
        <sz val="8"/>
        <color theme="1"/>
        <rFont val="Roboto Condensed"/>
      </rPr>
      <t xml:space="preserve">Go to </t>
    </r>
    <r>
      <rPr>
        <u/>
        <sz val="8"/>
        <color theme="10"/>
        <rFont val="Roboto Condensed"/>
      </rPr>
      <t>https://www.yankeecandlefundraising.com</t>
    </r>
    <r>
      <rPr>
        <sz val="8"/>
        <color theme="1"/>
        <rFont val="Roboto Condensed"/>
      </rPr>
      <t>, then SELLER login, then My Online Sales, and enter the "Total profit $" amount here    --&gt;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</si>
</sst>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ookie"/>
    </font>
    <font>
      <sz val="20"/>
      <color theme="1"/>
      <name val="Berlin Sans FB Demi"/>
      <family val="2"/>
    </font>
    <font>
      <sz val="11"/>
      <color theme="1"/>
      <name val="Roboto Condensed"/>
    </font>
    <font>
      <sz val="10"/>
      <color theme="1"/>
      <name val="Roboto Condensed"/>
    </font>
    <font>
      <sz val="9"/>
      <color theme="1"/>
      <name val="Roboto Condensed"/>
    </font>
    <font>
      <sz val="11"/>
      <color theme="0"/>
      <name val="Roboto Condensed"/>
    </font>
    <font>
      <sz val="10"/>
      <color theme="0"/>
      <name val="Roboto Condensed"/>
    </font>
    <font>
      <sz val="9"/>
      <color theme="0"/>
      <name val="Roboto Condensed"/>
    </font>
    <font>
      <b/>
      <sz val="14"/>
      <color theme="1"/>
      <name val="Roboto Condensed"/>
    </font>
    <font>
      <b/>
      <sz val="16"/>
      <color theme="1"/>
      <name val="Roboto Condensed"/>
    </font>
    <font>
      <b/>
      <sz val="14"/>
      <color rgb="FFC00000"/>
      <name val="Roboto Condensed"/>
    </font>
    <font>
      <sz val="8"/>
      <color theme="1"/>
      <name val="Roboto Condensed"/>
    </font>
    <font>
      <u/>
      <sz val="11"/>
      <color theme="10"/>
      <name val="Calibri"/>
      <family val="2"/>
      <scheme val="minor"/>
    </font>
    <font>
      <u/>
      <sz val="8"/>
      <color theme="10"/>
      <name val="Roboto Condensed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/>
    <xf numFmtId="0" fontId="0" fillId="0" borderId="2" xfId="0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right" vertical="center" indent="1"/>
    </xf>
    <xf numFmtId="0" fontId="5" fillId="0" borderId="1" xfId="0" applyFont="1" applyBorder="1" applyAlignment="1" applyProtection="1">
      <alignment horizontal="center"/>
    </xf>
    <xf numFmtId="165" fontId="6" fillId="0" borderId="1" xfId="1" applyNumberFormat="1" applyFont="1" applyBorder="1" applyAlignment="1" applyProtection="1">
      <alignment vertical="center"/>
    </xf>
    <xf numFmtId="0" fontId="0" fillId="5" borderId="2" xfId="0" applyFill="1" applyBorder="1" applyAlignment="1" applyProtection="1">
      <alignment vertical="center"/>
    </xf>
    <xf numFmtId="0" fontId="0" fillId="5" borderId="3" xfId="0" applyFill="1" applyBorder="1" applyAlignment="1" applyProtection="1">
      <alignment vertical="center"/>
    </xf>
    <xf numFmtId="0" fontId="6" fillId="5" borderId="3" xfId="0" applyFont="1" applyFill="1" applyBorder="1" applyAlignment="1" applyProtection="1">
      <alignment vertical="center"/>
    </xf>
    <xf numFmtId="0" fontId="0" fillId="5" borderId="4" xfId="0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horizontal="center" vertical="center"/>
    </xf>
    <xf numFmtId="164" fontId="6" fillId="5" borderId="1" xfId="0" applyNumberFormat="1" applyFont="1" applyFill="1" applyBorder="1" applyAlignment="1" applyProtection="1">
      <alignment horizontal="right" vertical="center" indent="1"/>
    </xf>
    <xf numFmtId="0" fontId="5" fillId="5" borderId="1" xfId="0" applyFont="1" applyFill="1" applyBorder="1" applyAlignment="1" applyProtection="1">
      <alignment horizontal="center"/>
    </xf>
    <xf numFmtId="165" fontId="6" fillId="5" borderId="1" xfId="1" applyNumberFormat="1" applyFont="1" applyFill="1" applyBorder="1" applyAlignment="1" applyProtection="1">
      <alignment vertical="center"/>
    </xf>
    <xf numFmtId="1" fontId="3" fillId="2" borderId="0" xfId="0" applyNumberFormat="1" applyFont="1" applyFill="1" applyAlignment="1" applyProtection="1">
      <alignment horizontal="center" vertical="center"/>
    </xf>
    <xf numFmtId="164" fontId="9" fillId="2" borderId="0" xfId="0" applyNumberFormat="1" applyFont="1" applyFill="1" applyAlignment="1" applyProtection="1">
      <alignment horizontal="right" vertical="center" indent="1"/>
    </xf>
    <xf numFmtId="165" fontId="9" fillId="2" borderId="0" xfId="1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" fontId="0" fillId="0" borderId="3" xfId="0" applyNumberForma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/>
    </xf>
    <xf numFmtId="164" fontId="6" fillId="0" borderId="3" xfId="0" applyNumberFormat="1" applyFont="1" applyBorder="1" applyAlignment="1" applyProtection="1">
      <alignment horizontal="right" vertical="center" indent="1"/>
    </xf>
    <xf numFmtId="0" fontId="5" fillId="0" borderId="3" xfId="0" applyFont="1" applyBorder="1" applyAlignment="1" applyProtection="1"/>
    <xf numFmtId="165" fontId="6" fillId="0" borderId="4" xfId="1" applyNumberFormat="1" applyFont="1" applyBorder="1" applyAlignment="1" applyProtection="1">
      <alignment vertical="center"/>
    </xf>
    <xf numFmtId="165" fontId="6" fillId="3" borderId="1" xfId="1" applyNumberFormat="1" applyFont="1" applyFill="1" applyBorder="1" applyAlignment="1" applyProtection="1">
      <alignment vertical="center"/>
    </xf>
    <xf numFmtId="9" fontId="6" fillId="0" borderId="1" xfId="0" applyNumberFormat="1" applyFont="1" applyBorder="1" applyAlignment="1" applyProtection="1">
      <alignment horizontal="right" vertical="center" indent="1"/>
    </xf>
    <xf numFmtId="165" fontId="3" fillId="2" borderId="0" xfId="0" applyNumberFormat="1" applyFont="1" applyFill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9" fontId="6" fillId="0" borderId="6" xfId="0" applyNumberFormat="1" applyFont="1" applyBorder="1" applyAlignment="1" applyProtection="1">
      <alignment horizontal="right" vertical="center" indent="1"/>
    </xf>
    <xf numFmtId="0" fontId="5" fillId="0" borderId="6" xfId="0" applyFont="1" applyBorder="1" applyAlignment="1" applyProtection="1">
      <alignment horizontal="center"/>
    </xf>
    <xf numFmtId="0" fontId="11" fillId="4" borderId="7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/>
    <xf numFmtId="1" fontId="6" fillId="6" borderId="1" xfId="0" applyNumberFormat="1" applyFont="1" applyFill="1" applyBorder="1" applyAlignment="1" applyProtection="1">
      <alignment horizontal="center" vertical="center"/>
      <protection locked="0"/>
    </xf>
    <xf numFmtId="1" fontId="6" fillId="7" borderId="1" xfId="0" applyNumberFormat="1" applyFont="1" applyFill="1" applyBorder="1" applyAlignment="1" applyProtection="1">
      <alignment horizontal="center" vertical="center"/>
      <protection locked="0"/>
    </xf>
    <xf numFmtId="165" fontId="6" fillId="6" borderId="1" xfId="0" applyNumberFormat="1" applyFont="1" applyFill="1" applyBorder="1" applyAlignment="1" applyProtection="1">
      <alignment vertical="center"/>
      <protection locked="0"/>
    </xf>
    <xf numFmtId="165" fontId="6" fillId="8" borderId="1" xfId="1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44" fontId="12" fillId="4" borderId="8" xfId="1" applyFont="1" applyFill="1" applyBorder="1" applyAlignment="1" applyProtection="1">
      <alignment horizontal="center" vertical="center"/>
    </xf>
    <xf numFmtId="44" fontId="12" fillId="4" borderId="9" xfId="1" applyFont="1" applyFill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right" vertical="center"/>
    </xf>
    <xf numFmtId="0" fontId="13" fillId="0" borderId="9" xfId="0" applyFont="1" applyBorder="1" applyAlignment="1" applyProtection="1">
      <alignment horizontal="right" vertical="center"/>
    </xf>
    <xf numFmtId="0" fontId="16" fillId="0" borderId="2" xfId="2" applyFont="1" applyBorder="1" applyAlignment="1" applyProtection="1">
      <alignment horizontal="center" vertical="center"/>
    </xf>
    <xf numFmtId="0" fontId="15" fillId="0" borderId="3" xfId="2" applyBorder="1" applyAlignment="1" applyProtection="1">
      <alignment horizontal="center" vertical="center"/>
    </xf>
    <xf numFmtId="0" fontId="15" fillId="0" borderId="4" xfId="2" applyBorder="1" applyAlignment="1" applyProtection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B9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588783</xdr:colOff>
      <xdr:row>0</xdr:row>
      <xdr:rowOff>457200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13623" cy="457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ankeecandlefundrais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showRowColHeaders="0" tabSelected="1" showRuler="0" view="pageLayout" zoomScale="195" zoomScaleNormal="228" zoomScalePageLayoutView="195" workbookViewId="0">
      <selection activeCell="F23" sqref="F23"/>
    </sheetView>
  </sheetViews>
  <sheetFormatPr defaultRowHeight="18" customHeight="1" x14ac:dyDescent="0.35"/>
  <cols>
    <col min="1" max="1" width="4.21875" style="4" customWidth="1"/>
    <col min="2" max="2" width="4.88671875" style="4" customWidth="1"/>
    <col min="3" max="4" width="8.88671875" style="4"/>
    <col min="5" max="5" width="27.109375" style="4" customWidth="1"/>
    <col min="6" max="6" width="8.88671875" style="4"/>
    <col min="7" max="7" width="4.77734375" style="45" customWidth="1"/>
    <col min="8" max="8" width="7.33203125" style="4" customWidth="1"/>
    <col min="9" max="9" width="4.77734375" style="46" customWidth="1"/>
    <col min="10" max="16384" width="8.88671875" style="4"/>
  </cols>
  <sheetData>
    <row r="1" spans="1:11" ht="37.799999999999997" customHeight="1" thickBot="1" x14ac:dyDescent="0.35">
      <c r="A1" s="1"/>
      <c r="B1" s="2"/>
      <c r="C1" s="2"/>
      <c r="D1" s="51" t="s">
        <v>10</v>
      </c>
      <c r="E1" s="51"/>
      <c r="F1" s="51"/>
      <c r="G1" s="51"/>
      <c r="H1" s="51"/>
      <c r="I1" s="51"/>
      <c r="J1" s="52"/>
      <c r="K1" s="3"/>
    </row>
    <row r="2" spans="1:11" ht="18" customHeight="1" x14ac:dyDescent="0.35">
      <c r="A2" s="5" t="s">
        <v>0</v>
      </c>
      <c r="B2" s="6"/>
      <c r="C2" s="6"/>
      <c r="D2" s="6"/>
      <c r="E2" s="6"/>
      <c r="F2" s="6"/>
      <c r="G2" s="7"/>
      <c r="H2" s="6"/>
      <c r="I2" s="8"/>
      <c r="J2" s="6"/>
    </row>
    <row r="3" spans="1:11" ht="18" customHeight="1" x14ac:dyDescent="0.35">
      <c r="A3" s="9"/>
      <c r="B3" s="10" t="s">
        <v>13</v>
      </c>
      <c r="C3" s="11"/>
      <c r="D3" s="11"/>
      <c r="E3" s="12"/>
      <c r="F3" s="47"/>
      <c r="G3" s="13" t="s">
        <v>37</v>
      </c>
      <c r="H3" s="14">
        <v>3</v>
      </c>
      <c r="I3" s="15" t="s">
        <v>38</v>
      </c>
      <c r="J3" s="16">
        <f>F3*3</f>
        <v>0</v>
      </c>
    </row>
    <row r="4" spans="1:11" ht="18" customHeight="1" x14ac:dyDescent="0.35">
      <c r="A4" s="17"/>
      <c r="B4" s="18"/>
      <c r="C4" s="19" t="s">
        <v>15</v>
      </c>
      <c r="D4" s="18"/>
      <c r="E4" s="20"/>
      <c r="F4" s="48"/>
      <c r="G4" s="21" t="s">
        <v>37</v>
      </c>
      <c r="H4" s="22">
        <v>3</v>
      </c>
      <c r="I4" s="23" t="s">
        <v>38</v>
      </c>
      <c r="J4" s="24">
        <f t="shared" ref="J4:J6" si="0">F4*3</f>
        <v>0</v>
      </c>
    </row>
    <row r="5" spans="1:11" ht="18" customHeight="1" x14ac:dyDescent="0.35">
      <c r="A5" s="9"/>
      <c r="B5" s="11"/>
      <c r="C5" s="10" t="s">
        <v>16</v>
      </c>
      <c r="D5" s="11"/>
      <c r="E5" s="12"/>
      <c r="F5" s="47"/>
      <c r="G5" s="13" t="s">
        <v>37</v>
      </c>
      <c r="H5" s="14">
        <v>3</v>
      </c>
      <c r="I5" s="15" t="s">
        <v>38</v>
      </c>
      <c r="J5" s="16">
        <f t="shared" si="0"/>
        <v>0</v>
      </c>
    </row>
    <row r="6" spans="1:11" ht="18" customHeight="1" x14ac:dyDescent="0.35">
      <c r="A6" s="17"/>
      <c r="B6" s="18"/>
      <c r="C6" s="19" t="s">
        <v>17</v>
      </c>
      <c r="D6" s="18"/>
      <c r="E6" s="20"/>
      <c r="F6" s="48"/>
      <c r="G6" s="21" t="s">
        <v>37</v>
      </c>
      <c r="H6" s="22">
        <v>3</v>
      </c>
      <c r="I6" s="23" t="s">
        <v>38</v>
      </c>
      <c r="J6" s="24">
        <f t="shared" si="0"/>
        <v>0</v>
      </c>
    </row>
    <row r="7" spans="1:11" s="28" customFormat="1" ht="18" customHeight="1" x14ac:dyDescent="0.35">
      <c r="A7" s="5" t="s">
        <v>1</v>
      </c>
      <c r="B7" s="5"/>
      <c r="C7" s="5"/>
      <c r="D7" s="5"/>
      <c r="E7" s="5"/>
      <c r="F7" s="25"/>
      <c r="G7" s="7"/>
      <c r="H7" s="26"/>
      <c r="I7" s="8"/>
      <c r="J7" s="27"/>
    </row>
    <row r="8" spans="1:11" ht="18" customHeight="1" x14ac:dyDescent="0.35">
      <c r="A8" s="9"/>
      <c r="B8" s="10" t="s">
        <v>14</v>
      </c>
      <c r="C8" s="11"/>
      <c r="D8" s="11"/>
      <c r="E8" s="12"/>
      <c r="F8" s="47"/>
      <c r="G8" s="13" t="s">
        <v>37</v>
      </c>
      <c r="H8" s="14">
        <v>13.5</v>
      </c>
      <c r="I8" s="15" t="s">
        <v>38</v>
      </c>
      <c r="J8" s="16">
        <f>F8*13.5</f>
        <v>0</v>
      </c>
    </row>
    <row r="9" spans="1:11" ht="18" customHeight="1" x14ac:dyDescent="0.35">
      <c r="A9" s="17"/>
      <c r="B9" s="18"/>
      <c r="C9" s="19" t="s">
        <v>15</v>
      </c>
      <c r="D9" s="18"/>
      <c r="E9" s="20"/>
      <c r="F9" s="48"/>
      <c r="G9" s="21" t="s">
        <v>37</v>
      </c>
      <c r="H9" s="22">
        <v>13.5</v>
      </c>
      <c r="I9" s="23" t="s">
        <v>38</v>
      </c>
      <c r="J9" s="24">
        <f t="shared" ref="J9:J10" si="1">F9*13.5</f>
        <v>0</v>
      </c>
    </row>
    <row r="10" spans="1:11" ht="18" customHeight="1" x14ac:dyDescent="0.35">
      <c r="A10" s="9"/>
      <c r="B10" s="10"/>
      <c r="C10" s="10" t="s">
        <v>16</v>
      </c>
      <c r="D10" s="11"/>
      <c r="E10" s="12"/>
      <c r="F10" s="47"/>
      <c r="G10" s="13" t="s">
        <v>37</v>
      </c>
      <c r="H10" s="14">
        <v>13.5</v>
      </c>
      <c r="I10" s="15" t="s">
        <v>38</v>
      </c>
      <c r="J10" s="16">
        <f t="shared" si="1"/>
        <v>0</v>
      </c>
    </row>
    <row r="11" spans="1:11" ht="18" customHeight="1" x14ac:dyDescent="0.35">
      <c r="A11" s="5" t="s">
        <v>2</v>
      </c>
      <c r="B11" s="5"/>
      <c r="C11" s="5"/>
      <c r="D11" s="5"/>
      <c r="E11" s="5"/>
      <c r="F11" s="25"/>
      <c r="G11" s="7"/>
      <c r="H11" s="26"/>
      <c r="I11" s="8"/>
      <c r="J11" s="27"/>
    </row>
    <row r="12" spans="1:11" ht="18" customHeight="1" x14ac:dyDescent="0.35">
      <c r="A12" s="9"/>
      <c r="B12" s="10" t="s">
        <v>18</v>
      </c>
      <c r="C12" s="11"/>
      <c r="D12" s="11"/>
      <c r="E12" s="11"/>
      <c r="F12" s="29"/>
      <c r="G12" s="30"/>
      <c r="H12" s="31"/>
      <c r="I12" s="32"/>
      <c r="J12" s="33"/>
    </row>
    <row r="13" spans="1:11" ht="18" customHeight="1" x14ac:dyDescent="0.35">
      <c r="A13" s="17"/>
      <c r="B13" s="18"/>
      <c r="C13" s="19" t="s">
        <v>19</v>
      </c>
      <c r="D13" s="18"/>
      <c r="E13" s="20"/>
      <c r="F13" s="48"/>
      <c r="G13" s="21" t="s">
        <v>37</v>
      </c>
      <c r="H13" s="22">
        <v>4</v>
      </c>
      <c r="I13" s="23" t="s">
        <v>38</v>
      </c>
      <c r="J13" s="24">
        <f>F13*4</f>
        <v>0</v>
      </c>
    </row>
    <row r="14" spans="1:11" ht="18" customHeight="1" x14ac:dyDescent="0.35">
      <c r="A14" s="9"/>
      <c r="B14" s="10"/>
      <c r="C14" s="10" t="s">
        <v>20</v>
      </c>
      <c r="D14" s="11"/>
      <c r="E14" s="12"/>
      <c r="F14" s="47"/>
      <c r="G14" s="13" t="s">
        <v>37</v>
      </c>
      <c r="H14" s="14">
        <v>3.5</v>
      </c>
      <c r="I14" s="15" t="s">
        <v>38</v>
      </c>
      <c r="J14" s="16">
        <f>F14*3.5</f>
        <v>0</v>
      </c>
    </row>
    <row r="15" spans="1:11" ht="18" customHeight="1" x14ac:dyDescent="0.35">
      <c r="A15" s="17"/>
      <c r="B15" s="18"/>
      <c r="C15" s="19" t="s">
        <v>21</v>
      </c>
      <c r="D15" s="18"/>
      <c r="E15" s="20"/>
      <c r="F15" s="48"/>
      <c r="G15" s="21" t="s">
        <v>37</v>
      </c>
      <c r="H15" s="22">
        <v>2.75</v>
      </c>
      <c r="I15" s="23" t="s">
        <v>38</v>
      </c>
      <c r="J15" s="24">
        <f>F15*2.75</f>
        <v>0</v>
      </c>
    </row>
    <row r="16" spans="1:11" ht="18" customHeight="1" x14ac:dyDescent="0.35">
      <c r="A16" s="9"/>
      <c r="B16" s="10"/>
      <c r="C16" s="10" t="s">
        <v>22</v>
      </c>
      <c r="D16" s="11"/>
      <c r="E16" s="12"/>
      <c r="F16" s="47"/>
      <c r="G16" s="13" t="s">
        <v>37</v>
      </c>
      <c r="H16" s="14">
        <v>2.75</v>
      </c>
      <c r="I16" s="15" t="s">
        <v>38</v>
      </c>
      <c r="J16" s="34">
        <f t="shared" ref="J16:J17" si="2">F16*2.75</f>
        <v>0</v>
      </c>
    </row>
    <row r="17" spans="1:10" ht="18" customHeight="1" x14ac:dyDescent="0.35">
      <c r="A17" s="17"/>
      <c r="B17" s="18"/>
      <c r="C17" s="19" t="s">
        <v>23</v>
      </c>
      <c r="D17" s="18"/>
      <c r="E17" s="20"/>
      <c r="F17" s="48"/>
      <c r="G17" s="21" t="s">
        <v>37</v>
      </c>
      <c r="H17" s="22">
        <v>2.75</v>
      </c>
      <c r="I17" s="23" t="s">
        <v>38</v>
      </c>
      <c r="J17" s="24">
        <f t="shared" si="2"/>
        <v>0</v>
      </c>
    </row>
    <row r="18" spans="1:10" ht="18" customHeight="1" x14ac:dyDescent="0.35">
      <c r="A18" s="9"/>
      <c r="B18" s="10"/>
      <c r="C18" s="10" t="s">
        <v>24</v>
      </c>
      <c r="D18" s="11"/>
      <c r="E18" s="12"/>
      <c r="F18" s="47"/>
      <c r="G18" s="13" t="s">
        <v>37</v>
      </c>
      <c r="H18" s="14">
        <v>4</v>
      </c>
      <c r="I18" s="15" t="s">
        <v>38</v>
      </c>
      <c r="J18" s="16">
        <f>F18*4</f>
        <v>0</v>
      </c>
    </row>
    <row r="19" spans="1:10" ht="18" customHeight="1" x14ac:dyDescent="0.35">
      <c r="A19" s="17"/>
      <c r="B19" s="18"/>
      <c r="C19" s="19" t="s">
        <v>25</v>
      </c>
      <c r="D19" s="18"/>
      <c r="E19" s="20"/>
      <c r="F19" s="48"/>
      <c r="G19" s="21" t="s">
        <v>37</v>
      </c>
      <c r="H19" s="22">
        <v>4</v>
      </c>
      <c r="I19" s="23" t="s">
        <v>38</v>
      </c>
      <c r="J19" s="24">
        <f t="shared" ref="J19:J20" si="3">F19*4</f>
        <v>0</v>
      </c>
    </row>
    <row r="20" spans="1:10" ht="18" customHeight="1" x14ac:dyDescent="0.35">
      <c r="A20" s="9"/>
      <c r="B20" s="10"/>
      <c r="C20" s="10" t="s">
        <v>26</v>
      </c>
      <c r="D20" s="11"/>
      <c r="E20" s="12"/>
      <c r="F20" s="47"/>
      <c r="G20" s="13" t="s">
        <v>37</v>
      </c>
      <c r="H20" s="14">
        <v>4</v>
      </c>
      <c r="I20" s="15" t="s">
        <v>38</v>
      </c>
      <c r="J20" s="16">
        <f t="shared" si="3"/>
        <v>0</v>
      </c>
    </row>
    <row r="21" spans="1:10" ht="18" customHeight="1" x14ac:dyDescent="0.35">
      <c r="A21" s="5" t="s">
        <v>3</v>
      </c>
      <c r="B21" s="5"/>
      <c r="C21" s="5"/>
      <c r="D21" s="5"/>
      <c r="E21" s="5"/>
      <c r="F21" s="25"/>
      <c r="G21" s="7"/>
      <c r="H21" s="26"/>
      <c r="I21" s="8"/>
      <c r="J21" s="27"/>
    </row>
    <row r="22" spans="1:10" ht="18" customHeight="1" x14ac:dyDescent="0.35">
      <c r="A22" s="9"/>
      <c r="B22" s="10" t="s">
        <v>36</v>
      </c>
      <c r="C22" s="10"/>
      <c r="D22" s="11"/>
      <c r="E22" s="12"/>
      <c r="F22" s="47"/>
      <c r="G22" s="13" t="s">
        <v>37</v>
      </c>
      <c r="H22" s="14">
        <v>2</v>
      </c>
      <c r="I22" s="15" t="s">
        <v>38</v>
      </c>
      <c r="J22" s="16">
        <f>F22*2</f>
        <v>0</v>
      </c>
    </row>
    <row r="23" spans="1:10" ht="18" customHeight="1" x14ac:dyDescent="0.35">
      <c r="A23" s="17"/>
      <c r="B23" s="18"/>
      <c r="C23" s="19" t="s">
        <v>34</v>
      </c>
      <c r="D23" s="18"/>
      <c r="E23" s="20"/>
      <c r="F23" s="48"/>
      <c r="G23" s="21" t="s">
        <v>37</v>
      </c>
      <c r="H23" s="22">
        <v>12.5</v>
      </c>
      <c r="I23" s="23" t="s">
        <v>38</v>
      </c>
      <c r="J23" s="24">
        <f>F23*12.5</f>
        <v>0</v>
      </c>
    </row>
    <row r="24" spans="1:10" ht="18" customHeight="1" x14ac:dyDescent="0.35">
      <c r="A24" s="9"/>
      <c r="B24" s="11"/>
      <c r="C24" s="10" t="s">
        <v>35</v>
      </c>
      <c r="D24" s="11"/>
      <c r="E24" s="12"/>
      <c r="F24" s="47"/>
      <c r="G24" s="13" t="s">
        <v>37</v>
      </c>
      <c r="H24" s="14">
        <v>15</v>
      </c>
      <c r="I24" s="15" t="s">
        <v>38</v>
      </c>
      <c r="J24" s="16">
        <f>F24*15</f>
        <v>0</v>
      </c>
    </row>
    <row r="25" spans="1:10" ht="18" customHeight="1" x14ac:dyDescent="0.35">
      <c r="A25" s="5" t="s">
        <v>4</v>
      </c>
      <c r="B25" s="5"/>
      <c r="C25" s="5"/>
      <c r="D25" s="5"/>
      <c r="E25" s="5"/>
      <c r="F25" s="25"/>
      <c r="G25" s="7"/>
      <c r="H25" s="26"/>
      <c r="I25" s="8"/>
      <c r="J25" s="27"/>
    </row>
    <row r="26" spans="1:10" ht="18" customHeight="1" x14ac:dyDescent="0.35">
      <c r="A26" s="9"/>
      <c r="B26" s="10" t="s">
        <v>27</v>
      </c>
      <c r="C26" s="11"/>
      <c r="D26" s="11"/>
      <c r="E26" s="12"/>
      <c r="F26" s="47"/>
      <c r="G26" s="13" t="s">
        <v>37</v>
      </c>
      <c r="H26" s="14">
        <v>5</v>
      </c>
      <c r="I26" s="15" t="s">
        <v>38</v>
      </c>
      <c r="J26" s="16">
        <f>F26*5</f>
        <v>0</v>
      </c>
    </row>
    <row r="27" spans="1:10" ht="18" customHeight="1" x14ac:dyDescent="0.35">
      <c r="A27" s="5" t="s">
        <v>5</v>
      </c>
      <c r="B27" s="5"/>
      <c r="C27" s="5"/>
      <c r="D27" s="5"/>
      <c r="E27" s="5"/>
      <c r="F27" s="25"/>
      <c r="G27" s="7"/>
      <c r="H27" s="26"/>
      <c r="I27" s="8"/>
      <c r="J27" s="27"/>
    </row>
    <row r="28" spans="1:10" ht="18" customHeight="1" x14ac:dyDescent="0.35">
      <c r="A28" s="9"/>
      <c r="B28" s="10" t="s">
        <v>28</v>
      </c>
      <c r="C28" s="11"/>
      <c r="D28" s="11"/>
      <c r="E28" s="12"/>
      <c r="F28" s="47"/>
      <c r="G28" s="13" t="s">
        <v>37</v>
      </c>
      <c r="H28" s="14">
        <v>3.5</v>
      </c>
      <c r="I28" s="15" t="s">
        <v>38</v>
      </c>
      <c r="J28" s="16">
        <f>F28*3.5</f>
        <v>0</v>
      </c>
    </row>
    <row r="29" spans="1:10" ht="18" customHeight="1" x14ac:dyDescent="0.35">
      <c r="A29" s="5" t="s">
        <v>6</v>
      </c>
      <c r="B29" s="5"/>
      <c r="C29" s="5"/>
      <c r="D29" s="5"/>
      <c r="E29" s="5"/>
      <c r="F29" s="25"/>
      <c r="G29" s="7"/>
      <c r="H29" s="26"/>
      <c r="I29" s="8"/>
      <c r="J29" s="27"/>
    </row>
    <row r="30" spans="1:10" ht="18" customHeight="1" x14ac:dyDescent="0.35">
      <c r="A30" s="9"/>
      <c r="B30" s="10" t="s">
        <v>29</v>
      </c>
      <c r="C30" s="11"/>
      <c r="D30" s="11"/>
      <c r="E30" s="12"/>
      <c r="F30" s="47"/>
      <c r="G30" s="13" t="s">
        <v>37</v>
      </c>
      <c r="H30" s="14">
        <v>2</v>
      </c>
      <c r="I30" s="15" t="s">
        <v>38</v>
      </c>
      <c r="J30" s="16">
        <f>F30*2</f>
        <v>0</v>
      </c>
    </row>
    <row r="31" spans="1:10" ht="18" customHeight="1" x14ac:dyDescent="0.35">
      <c r="A31" s="5" t="s">
        <v>7</v>
      </c>
      <c r="B31" s="5"/>
      <c r="C31" s="5"/>
      <c r="D31" s="5"/>
      <c r="E31" s="5"/>
      <c r="F31" s="25"/>
      <c r="G31" s="7"/>
      <c r="H31" s="26"/>
      <c r="I31" s="8"/>
      <c r="J31" s="27"/>
    </row>
    <row r="32" spans="1:10" ht="18" customHeight="1" x14ac:dyDescent="0.35">
      <c r="A32" s="9"/>
      <c r="B32" s="10" t="s">
        <v>30</v>
      </c>
      <c r="C32" s="11"/>
      <c r="D32" s="11"/>
      <c r="E32" s="12"/>
      <c r="F32" s="47"/>
      <c r="G32" s="13" t="s">
        <v>37</v>
      </c>
      <c r="H32" s="14">
        <v>3</v>
      </c>
      <c r="I32" s="15" t="s">
        <v>38</v>
      </c>
      <c r="J32" s="16">
        <f>F32*3</f>
        <v>0</v>
      </c>
    </row>
    <row r="33" spans="1:10" ht="18" customHeight="1" x14ac:dyDescent="0.35">
      <c r="A33" s="5" t="s">
        <v>8</v>
      </c>
      <c r="B33" s="5"/>
      <c r="C33" s="5"/>
      <c r="D33" s="5"/>
      <c r="E33" s="5"/>
      <c r="F33" s="5"/>
      <c r="G33" s="7"/>
      <c r="H33" s="5"/>
      <c r="I33" s="8"/>
      <c r="J33" s="27"/>
    </row>
    <row r="34" spans="1:10" ht="18" customHeight="1" x14ac:dyDescent="0.35">
      <c r="A34" s="9"/>
      <c r="B34" s="10" t="s">
        <v>31</v>
      </c>
      <c r="C34" s="11"/>
      <c r="D34" s="11"/>
      <c r="E34" s="12"/>
      <c r="F34" s="49"/>
      <c r="G34" s="13" t="s">
        <v>37</v>
      </c>
      <c r="H34" s="35">
        <v>0.35</v>
      </c>
      <c r="I34" s="15" t="s">
        <v>38</v>
      </c>
      <c r="J34" s="16">
        <f>F34*0.35</f>
        <v>0</v>
      </c>
    </row>
    <row r="35" spans="1:10" ht="18" customHeight="1" x14ac:dyDescent="0.35">
      <c r="A35" s="5" t="s">
        <v>9</v>
      </c>
      <c r="B35" s="5"/>
      <c r="C35" s="5"/>
      <c r="D35" s="5"/>
      <c r="E35" s="5"/>
      <c r="F35" s="36"/>
      <c r="G35" s="7"/>
      <c r="H35" s="5"/>
      <c r="I35" s="8"/>
      <c r="J35" s="27"/>
    </row>
    <row r="36" spans="1:10" ht="18" customHeight="1" x14ac:dyDescent="0.3">
      <c r="A36" s="57" t="s">
        <v>40</v>
      </c>
      <c r="B36" s="58"/>
      <c r="C36" s="58"/>
      <c r="D36" s="58"/>
      <c r="E36" s="58"/>
      <c r="F36" s="58"/>
      <c r="G36" s="58"/>
      <c r="H36" s="58"/>
      <c r="I36" s="59"/>
      <c r="J36" s="50"/>
    </row>
    <row r="37" spans="1:10" ht="18" customHeight="1" x14ac:dyDescent="0.35">
      <c r="A37" s="5" t="s">
        <v>11</v>
      </c>
      <c r="B37" s="5"/>
      <c r="C37" s="5"/>
      <c r="D37" s="5"/>
      <c r="E37" s="5"/>
      <c r="F37" s="36"/>
      <c r="G37" s="7"/>
      <c r="H37" s="5"/>
      <c r="I37" s="8"/>
      <c r="J37" s="27"/>
    </row>
    <row r="38" spans="1:10" ht="18" customHeight="1" x14ac:dyDescent="0.35">
      <c r="A38" s="9"/>
      <c r="B38" s="10" t="s">
        <v>32</v>
      </c>
      <c r="C38" s="11"/>
      <c r="D38" s="11"/>
      <c r="E38" s="12"/>
      <c r="F38" s="49"/>
      <c r="G38" s="13" t="s">
        <v>37</v>
      </c>
      <c r="H38" s="35">
        <v>0.1</v>
      </c>
      <c r="I38" s="15" t="s">
        <v>38</v>
      </c>
      <c r="J38" s="16">
        <f>F38*0.1</f>
        <v>0</v>
      </c>
    </row>
    <row r="39" spans="1:10" ht="18" customHeight="1" x14ac:dyDescent="0.35">
      <c r="A39" s="5" t="s">
        <v>12</v>
      </c>
      <c r="B39" s="5"/>
      <c r="C39" s="5"/>
      <c r="D39" s="5"/>
      <c r="E39" s="5"/>
      <c r="F39" s="36"/>
      <c r="G39" s="7"/>
      <c r="H39" s="5"/>
      <c r="I39" s="8"/>
      <c r="J39" s="27"/>
    </row>
    <row r="40" spans="1:10" ht="18" customHeight="1" thickBot="1" x14ac:dyDescent="0.4">
      <c r="A40" s="37"/>
      <c r="B40" s="38" t="s">
        <v>33</v>
      </c>
      <c r="C40" s="39"/>
      <c r="D40" s="39"/>
      <c r="E40" s="40"/>
      <c r="F40" s="49"/>
      <c r="G40" s="41" t="s">
        <v>37</v>
      </c>
      <c r="H40" s="42">
        <v>0.05</v>
      </c>
      <c r="I40" s="43" t="s">
        <v>38</v>
      </c>
      <c r="J40" s="16">
        <f>F40*0.05</f>
        <v>0</v>
      </c>
    </row>
    <row r="41" spans="1:10" ht="18" customHeight="1" thickBot="1" x14ac:dyDescent="0.35">
      <c r="A41" s="1"/>
      <c r="B41" s="2"/>
      <c r="C41" s="2"/>
      <c r="D41" s="55" t="s">
        <v>39</v>
      </c>
      <c r="E41" s="55"/>
      <c r="F41" s="55"/>
      <c r="G41" s="56"/>
      <c r="H41" s="44" t="s">
        <v>38</v>
      </c>
      <c r="I41" s="53">
        <f>SUM(J3:J40)</f>
        <v>0</v>
      </c>
      <c r="J41" s="54"/>
    </row>
    <row r="45" spans="1:10" ht="25.2" customHeight="1" x14ac:dyDescent="0.35"/>
  </sheetData>
  <sheetProtection sheet="1" objects="1" scenarios="1" selectLockedCells="1"/>
  <mergeCells count="4">
    <mergeCell ref="D1:J1"/>
    <mergeCell ref="I41:J41"/>
    <mergeCell ref="D41:G41"/>
    <mergeCell ref="A36:I36"/>
  </mergeCells>
  <dataValidations count="10">
    <dataValidation type="whole" allowBlank="1" showInputMessage="1" showErrorMessage="1" error="That is an invalid number, please try again" prompt="Enter # of hoagies" sqref="F3:F6">
      <formula1>0</formula1>
      <formula2>999</formula2>
    </dataValidation>
    <dataValidation type="whole" operator="greaterThanOrEqual" allowBlank="1" showInputMessage="1" showErrorMessage="1" error="Invalid number, please try again." prompt="Enter bags of candy" sqref="F8:F10">
      <formula1>0</formula1>
    </dataValidation>
    <dataValidation type="whole" operator="greaterThanOrEqual" allowBlank="1" showInputMessage="1" showErrorMessage="1" error="Invalid number, please try again." prompt="Enter # sold" sqref="F13:F20 F22:F24">
      <formula1>0</formula1>
    </dataValidation>
    <dataValidation type="decimal" operator="greaterThanOrEqual" allowBlank="1" showInputMessage="1" showErrorMessage="1" error="Invalid entry, please try again." prompt="Enter total $ amount" sqref="F34">
      <formula1>0</formula1>
    </dataValidation>
    <dataValidation type="decimal" operator="greaterThanOrEqual" allowBlank="1" showInputMessage="1" showErrorMessage="1" error="Invalid entry, please try again." prompt="Enter Total profit $" sqref="J36">
      <formula1>0</formula1>
    </dataValidation>
    <dataValidation type="whole" operator="greaterThanOrEqual" allowBlank="1" showInputMessage="1" showErrorMessage="1" error="Invalid number, please try again." prompt="# items sold" sqref="F26 F30">
      <formula1>0</formula1>
    </dataValidation>
    <dataValidation type="whole" operator="greaterThanOrEqual" allowBlank="1" showInputMessage="1" showErrorMessage="1" error="Invalid number, please try again." prompt="# boxes sold" sqref="F28">
      <formula1>0</formula1>
    </dataValidation>
    <dataValidation type="whole" operator="greaterThanOrEqual" allowBlank="1" showInputMessage="1" showErrorMessage="1" error="Invalid number, please try again." prompt="# pkgs sold" sqref="F32">
      <formula1>0</formula1>
    </dataValidation>
    <dataValidation type="decimal" operator="greaterThanOrEqual" allowBlank="1" showInputMessage="1" showErrorMessage="1" error="Invalid entry, please try again." prompt="$ amount of Eat'n Park cards" sqref="F38">
      <formula1>0</formula1>
    </dataValidation>
    <dataValidation type="decimal" operator="greaterThanOrEqual" allowBlank="1" showInputMessage="1" showErrorMessage="1" error="Invalid entry, please try again." prompt="$ amount of Giant Eagle cards" sqref="F40">
      <formula1>0</formula1>
    </dataValidation>
  </dataValidations>
  <hyperlinks>
    <hyperlink ref="A36:I36" r:id="rId1" display="https://www.yankeecandlefundraising.com"/>
  </hyperlinks>
  <pageMargins left="0.5" right="0.5" top="0.5" bottom="0.5" header="0" footer="0"/>
  <pageSetup scale="94" fitToWidth="0" orientation="portrait" horizontalDpi="4294967293" verticalDpi="0" r:id="rId2"/>
  <headerFooter differentFirst="1" scaleWithDoc="0" alignWithMargins="0">
    <oddHeader xml:space="preserve">&amp;C
</oddHeader>
    <firstFooter xml:space="preserve">&amp;C </first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Turn-In Tracker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Smart</dc:creator>
  <cp:lastModifiedBy>Ron Smart</cp:lastModifiedBy>
  <dcterms:created xsi:type="dcterms:W3CDTF">2017-11-12T21:51:05Z</dcterms:created>
  <dcterms:modified xsi:type="dcterms:W3CDTF">2017-11-14T18:26:49Z</dcterms:modified>
</cp:coreProperties>
</file>